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лог на имущество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4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7" i="4"/>
  <c r="G24" i="4"/>
  <c r="D24" i="4" l="1"/>
  <c r="F24" i="4" s="1"/>
  <c r="C24" i="4"/>
  <c r="E24" i="4" s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</calcChain>
</file>

<file path=xl/sharedStrings.xml><?xml version="1.0" encoding="utf-8"?>
<sst xmlns="http://schemas.openxmlformats.org/spreadsheetml/2006/main" count="29" uniqueCount="29">
  <si>
    <t>тыс.руб.</t>
  </si>
  <si>
    <t>№ п/п</t>
  </si>
  <si>
    <t xml:space="preserve">Бершетское </t>
  </si>
  <si>
    <t xml:space="preserve">Гамовское </t>
  </si>
  <si>
    <t xml:space="preserve">Двуреченское </t>
  </si>
  <si>
    <t xml:space="preserve">Заболотское </t>
  </si>
  <si>
    <t>Кондратовское</t>
  </si>
  <si>
    <t xml:space="preserve">Кукуштанское </t>
  </si>
  <si>
    <t xml:space="preserve">Култаевское </t>
  </si>
  <si>
    <t xml:space="preserve">Лобановское </t>
  </si>
  <si>
    <t>Пальниковское</t>
  </si>
  <si>
    <t xml:space="preserve">Платошинское </t>
  </si>
  <si>
    <t xml:space="preserve">Савинское </t>
  </si>
  <si>
    <t xml:space="preserve">Сылвенское </t>
  </si>
  <si>
    <t xml:space="preserve">Усть-Качкинское </t>
  </si>
  <si>
    <t xml:space="preserve">Фроловское </t>
  </si>
  <si>
    <t xml:space="preserve">Хохловское </t>
  </si>
  <si>
    <t xml:space="preserve">Юговское </t>
  </si>
  <si>
    <t>Всего</t>
  </si>
  <si>
    <t>отклонение</t>
  </si>
  <si>
    <t>%</t>
  </si>
  <si>
    <t>Юго-Камское</t>
  </si>
  <si>
    <t>Налог на имущество физических лиц (отчет 5-МН)</t>
  </si>
  <si>
    <t>2014г.</t>
  </si>
  <si>
    <t>2015г.</t>
  </si>
  <si>
    <t>Сравнение начислений по налогу на имущество физических лиц  (исходя из налогооблагаемых баз за период 2014-2015гг.)</t>
  </si>
  <si>
    <t>Поступило налога на 01.10.2016г., тыс.руб.</t>
  </si>
  <si>
    <t>откл. от начислений за 2015г.</t>
  </si>
  <si>
    <t>Наименование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</si>
</sst>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J13" sqref="J13"/>
    </sheetView>
  </sheetViews>
  <sheetFormatPr defaultRowHeight="18.75" x14ac:dyDescent="0.3"/>
  <cols>
    <col min="1" max="1" width="5.42578125" style="2" customWidth="1"/>
    <col min="2" max="2" width="27.7109375" style="2" customWidth="1"/>
    <col min="3" max="3" width="18" style="2" customWidth="1"/>
    <col min="4" max="4" width="17" style="2" customWidth="1"/>
    <col min="5" max="6" width="19.85546875" style="2" customWidth="1"/>
    <col min="7" max="7" width="15.28515625" style="2" customWidth="1"/>
    <col min="8" max="8" width="14.85546875" style="2" customWidth="1"/>
    <col min="9" max="16384" width="9.140625" style="2"/>
  </cols>
  <sheetData>
    <row r="1" spans="1:8" s="1" customFormat="1" ht="34.5" customHeight="1" x14ac:dyDescent="0.3">
      <c r="B1" s="19" t="s">
        <v>25</v>
      </c>
      <c r="C1" s="19"/>
      <c r="D1" s="19"/>
      <c r="E1" s="19"/>
      <c r="F1" s="19"/>
      <c r="G1" s="19"/>
      <c r="H1" s="19"/>
    </row>
    <row r="4" spans="1:8" s="3" customFormat="1" ht="27.75" customHeight="1" x14ac:dyDescent="0.3">
      <c r="A4" s="20" t="s">
        <v>1</v>
      </c>
      <c r="B4" s="20" t="s">
        <v>28</v>
      </c>
      <c r="C4" s="16" t="s">
        <v>22</v>
      </c>
      <c r="D4" s="16"/>
      <c r="E4" s="16"/>
      <c r="F4" s="16"/>
      <c r="G4" s="20" t="s">
        <v>26</v>
      </c>
      <c r="H4" s="20" t="s">
        <v>27</v>
      </c>
    </row>
    <row r="5" spans="1:8" s="3" customFormat="1" ht="23.25" customHeight="1" x14ac:dyDescent="0.3">
      <c r="A5" s="21"/>
      <c r="B5" s="21"/>
      <c r="C5" s="20" t="s">
        <v>23</v>
      </c>
      <c r="D5" s="20" t="s">
        <v>24</v>
      </c>
      <c r="E5" s="17" t="s">
        <v>19</v>
      </c>
      <c r="F5" s="18"/>
      <c r="G5" s="21"/>
      <c r="H5" s="21"/>
    </row>
    <row r="6" spans="1:8" ht="30" customHeight="1" x14ac:dyDescent="0.3">
      <c r="A6" s="22"/>
      <c r="B6" s="22"/>
      <c r="C6" s="22"/>
      <c r="D6" s="22"/>
      <c r="E6" s="4" t="s">
        <v>0</v>
      </c>
      <c r="F6" s="4" t="s">
        <v>20</v>
      </c>
      <c r="G6" s="22"/>
      <c r="H6" s="22"/>
    </row>
    <row r="7" spans="1:8" x14ac:dyDescent="0.3">
      <c r="A7" s="5">
        <v>1</v>
      </c>
      <c r="B7" s="5" t="s">
        <v>2</v>
      </c>
      <c r="C7" s="6">
        <v>471</v>
      </c>
      <c r="D7" s="6">
        <v>839</v>
      </c>
      <c r="E7" s="6">
        <f>D7-C7</f>
        <v>368</v>
      </c>
      <c r="F7" s="7">
        <f>D7/C7*100</f>
        <v>178.13163481953291</v>
      </c>
      <c r="G7" s="10">
        <v>53</v>
      </c>
      <c r="H7" s="11">
        <f>G7/D7*100</f>
        <v>6.3170441001191904</v>
      </c>
    </row>
    <row r="8" spans="1:8" x14ac:dyDescent="0.3">
      <c r="A8" s="5">
        <v>2</v>
      </c>
      <c r="B8" s="5" t="s">
        <v>3</v>
      </c>
      <c r="C8" s="6">
        <v>892</v>
      </c>
      <c r="D8" s="6">
        <v>974</v>
      </c>
      <c r="E8" s="6">
        <f t="shared" ref="E8:E24" si="0">D8-C8</f>
        <v>82</v>
      </c>
      <c r="F8" s="7">
        <f t="shared" ref="F8:F24" si="1">D8/C8*100</f>
        <v>109.19282511210761</v>
      </c>
      <c r="G8" s="10">
        <v>369</v>
      </c>
      <c r="H8" s="11">
        <f t="shared" ref="H8:H24" si="2">G8/D8*100</f>
        <v>37.885010266940448</v>
      </c>
    </row>
    <row r="9" spans="1:8" x14ac:dyDescent="0.3">
      <c r="A9" s="5">
        <v>3</v>
      </c>
      <c r="B9" s="5" t="s">
        <v>4</v>
      </c>
      <c r="C9" s="6">
        <v>1566</v>
      </c>
      <c r="D9" s="6">
        <v>1578</v>
      </c>
      <c r="E9" s="6">
        <f t="shared" si="0"/>
        <v>12</v>
      </c>
      <c r="F9" s="7">
        <f t="shared" si="1"/>
        <v>100.76628352490422</v>
      </c>
      <c r="G9" s="10">
        <v>91.9</v>
      </c>
      <c r="H9" s="11">
        <f t="shared" si="2"/>
        <v>5.8238276299112801</v>
      </c>
    </row>
    <row r="10" spans="1:8" x14ac:dyDescent="0.3">
      <c r="A10" s="5">
        <v>4</v>
      </c>
      <c r="B10" s="5" t="s">
        <v>5</v>
      </c>
      <c r="C10" s="6">
        <v>472</v>
      </c>
      <c r="D10" s="6">
        <v>1133</v>
      </c>
      <c r="E10" s="6">
        <f t="shared" si="0"/>
        <v>661</v>
      </c>
      <c r="F10" s="7">
        <f t="shared" si="1"/>
        <v>240.04237288135593</v>
      </c>
      <c r="G10" s="10">
        <v>40.299999999999997</v>
      </c>
      <c r="H10" s="11">
        <f t="shared" si="2"/>
        <v>3.5569285083848192</v>
      </c>
    </row>
    <row r="11" spans="1:8" x14ac:dyDescent="0.3">
      <c r="A11" s="5">
        <v>5</v>
      </c>
      <c r="B11" s="5" t="s">
        <v>6</v>
      </c>
      <c r="C11" s="6">
        <v>2826</v>
      </c>
      <c r="D11" s="6">
        <v>5461</v>
      </c>
      <c r="E11" s="6">
        <f t="shared" si="0"/>
        <v>2635</v>
      </c>
      <c r="F11" s="7">
        <f t="shared" si="1"/>
        <v>193.24133050247701</v>
      </c>
      <c r="G11" s="10">
        <v>410.5</v>
      </c>
      <c r="H11" s="11">
        <f t="shared" si="2"/>
        <v>7.5169382896905335</v>
      </c>
    </row>
    <row r="12" spans="1:8" x14ac:dyDescent="0.3">
      <c r="A12" s="5">
        <v>6</v>
      </c>
      <c r="B12" s="5" t="s">
        <v>7</v>
      </c>
      <c r="C12" s="6">
        <v>1137</v>
      </c>
      <c r="D12" s="6">
        <v>3667</v>
      </c>
      <c r="E12" s="6">
        <f t="shared" si="0"/>
        <v>2530</v>
      </c>
      <c r="F12" s="7">
        <f t="shared" si="1"/>
        <v>322.51539138082677</v>
      </c>
      <c r="G12" s="10">
        <v>369.6</v>
      </c>
      <c r="H12" s="11">
        <f t="shared" si="2"/>
        <v>10.079083719661849</v>
      </c>
    </row>
    <row r="13" spans="1:8" x14ac:dyDescent="0.3">
      <c r="A13" s="5">
        <v>7</v>
      </c>
      <c r="B13" s="5" t="s">
        <v>8</v>
      </c>
      <c r="C13" s="6">
        <v>4440</v>
      </c>
      <c r="D13" s="6">
        <v>5507</v>
      </c>
      <c r="E13" s="6">
        <f t="shared" si="0"/>
        <v>1067</v>
      </c>
      <c r="F13" s="7">
        <f t="shared" si="1"/>
        <v>124.03153153153153</v>
      </c>
      <c r="G13" s="10">
        <v>821.5</v>
      </c>
      <c r="H13" s="11">
        <f t="shared" si="2"/>
        <v>14.917377882694751</v>
      </c>
    </row>
    <row r="14" spans="1:8" x14ac:dyDescent="0.3">
      <c r="A14" s="5">
        <v>8</v>
      </c>
      <c r="B14" s="5" t="s">
        <v>9</v>
      </c>
      <c r="C14" s="6">
        <v>2615</v>
      </c>
      <c r="D14" s="6">
        <v>3027</v>
      </c>
      <c r="E14" s="6">
        <f t="shared" si="0"/>
        <v>412</v>
      </c>
      <c r="F14" s="7">
        <f t="shared" si="1"/>
        <v>115.75525812619503</v>
      </c>
      <c r="G14" s="10">
        <v>318.5</v>
      </c>
      <c r="H14" s="11">
        <f t="shared" si="2"/>
        <v>10.521968946151306</v>
      </c>
    </row>
    <row r="15" spans="1:8" x14ac:dyDescent="0.3">
      <c r="A15" s="5">
        <v>9</v>
      </c>
      <c r="B15" s="5" t="s">
        <v>10</v>
      </c>
      <c r="C15" s="6">
        <v>104</v>
      </c>
      <c r="D15" s="6">
        <v>131</v>
      </c>
      <c r="E15" s="6">
        <f t="shared" si="0"/>
        <v>27</v>
      </c>
      <c r="F15" s="7">
        <f t="shared" si="1"/>
        <v>125.96153846153845</v>
      </c>
      <c r="G15" s="10">
        <v>10.199999999999999</v>
      </c>
      <c r="H15" s="11">
        <f t="shared" si="2"/>
        <v>7.786259541984732</v>
      </c>
    </row>
    <row r="16" spans="1:8" x14ac:dyDescent="0.3">
      <c r="A16" s="5">
        <v>10</v>
      </c>
      <c r="B16" s="5" t="s">
        <v>11</v>
      </c>
      <c r="C16" s="6">
        <v>241</v>
      </c>
      <c r="D16" s="6">
        <v>360</v>
      </c>
      <c r="E16" s="6">
        <f t="shared" si="0"/>
        <v>119</v>
      </c>
      <c r="F16" s="7">
        <f t="shared" si="1"/>
        <v>149.37759336099586</v>
      </c>
      <c r="G16" s="10">
        <v>-14</v>
      </c>
      <c r="H16" s="11">
        <f t="shared" si="2"/>
        <v>-3.8888888888888888</v>
      </c>
    </row>
    <row r="17" spans="1:8" x14ac:dyDescent="0.3">
      <c r="A17" s="5">
        <v>11</v>
      </c>
      <c r="B17" s="5" t="s">
        <v>12</v>
      </c>
      <c r="C17" s="6">
        <v>3197</v>
      </c>
      <c r="D17" s="6">
        <v>1695</v>
      </c>
      <c r="E17" s="6">
        <f t="shared" si="0"/>
        <v>-1502</v>
      </c>
      <c r="F17" s="7">
        <f t="shared" si="1"/>
        <v>53.018454801376294</v>
      </c>
      <c r="G17" s="10">
        <v>454.7</v>
      </c>
      <c r="H17" s="11">
        <f t="shared" si="2"/>
        <v>26.825958702064895</v>
      </c>
    </row>
    <row r="18" spans="1:8" x14ac:dyDescent="0.3">
      <c r="A18" s="5">
        <v>12</v>
      </c>
      <c r="B18" s="5" t="s">
        <v>13</v>
      </c>
      <c r="C18" s="6">
        <v>2536</v>
      </c>
      <c r="D18" s="6">
        <v>2621</v>
      </c>
      <c r="E18" s="6">
        <f t="shared" si="0"/>
        <v>85</v>
      </c>
      <c r="F18" s="7">
        <f t="shared" si="1"/>
        <v>103.35173501577286</v>
      </c>
      <c r="G18" s="10">
        <v>919.2</v>
      </c>
      <c r="H18" s="11">
        <f t="shared" si="2"/>
        <v>35.070583746661583</v>
      </c>
    </row>
    <row r="19" spans="1:8" ht="20.25" customHeight="1" x14ac:dyDescent="0.3">
      <c r="A19" s="5">
        <v>13</v>
      </c>
      <c r="B19" s="5" t="s">
        <v>14</v>
      </c>
      <c r="C19" s="6">
        <v>1371</v>
      </c>
      <c r="D19" s="6">
        <v>1303</v>
      </c>
      <c r="E19" s="6">
        <f t="shared" si="0"/>
        <v>-68</v>
      </c>
      <c r="F19" s="7">
        <f t="shared" si="1"/>
        <v>95.040116703136405</v>
      </c>
      <c r="G19" s="10">
        <v>100.6</v>
      </c>
      <c r="H19" s="11">
        <f t="shared" si="2"/>
        <v>7.7206446661550272</v>
      </c>
    </row>
    <row r="20" spans="1:8" x14ac:dyDescent="0.3">
      <c r="A20" s="5">
        <v>14</v>
      </c>
      <c r="B20" s="5" t="s">
        <v>15</v>
      </c>
      <c r="C20" s="6">
        <v>2520</v>
      </c>
      <c r="D20" s="6">
        <v>7915</v>
      </c>
      <c r="E20" s="6">
        <f t="shared" si="0"/>
        <v>5395</v>
      </c>
      <c r="F20" s="7">
        <f t="shared" si="1"/>
        <v>314.08730158730157</v>
      </c>
      <c r="G20" s="10">
        <v>139.80000000000001</v>
      </c>
      <c r="H20" s="11">
        <f t="shared" si="2"/>
        <v>1.7662665824384083</v>
      </c>
    </row>
    <row r="21" spans="1:8" x14ac:dyDescent="0.3">
      <c r="A21" s="5">
        <v>15</v>
      </c>
      <c r="B21" s="5" t="s">
        <v>16</v>
      </c>
      <c r="C21" s="6">
        <v>815</v>
      </c>
      <c r="D21" s="6">
        <v>836</v>
      </c>
      <c r="E21" s="6">
        <f t="shared" si="0"/>
        <v>21</v>
      </c>
      <c r="F21" s="7">
        <f t="shared" si="1"/>
        <v>102.57668711656443</v>
      </c>
      <c r="G21" s="10">
        <v>206.5</v>
      </c>
      <c r="H21" s="11">
        <f t="shared" si="2"/>
        <v>24.700956937799042</v>
      </c>
    </row>
    <row r="22" spans="1:8" x14ac:dyDescent="0.3">
      <c r="A22" s="5">
        <v>16</v>
      </c>
      <c r="B22" s="5" t="s">
        <v>17</v>
      </c>
      <c r="C22" s="6">
        <v>602</v>
      </c>
      <c r="D22" s="6">
        <v>1187</v>
      </c>
      <c r="E22" s="6">
        <f t="shared" si="0"/>
        <v>585</v>
      </c>
      <c r="F22" s="7">
        <f t="shared" si="1"/>
        <v>197.17607973421926</v>
      </c>
      <c r="G22" s="10">
        <v>50.3</v>
      </c>
      <c r="H22" s="11">
        <f t="shared" si="2"/>
        <v>4.2375737152485256</v>
      </c>
    </row>
    <row r="23" spans="1:8" x14ac:dyDescent="0.3">
      <c r="A23" s="5">
        <v>17</v>
      </c>
      <c r="B23" s="5" t="s">
        <v>21</v>
      </c>
      <c r="C23" s="6">
        <v>1146</v>
      </c>
      <c r="D23" s="6">
        <v>2634</v>
      </c>
      <c r="E23" s="6">
        <f t="shared" si="0"/>
        <v>1488</v>
      </c>
      <c r="F23" s="7">
        <f t="shared" si="1"/>
        <v>229.84293193717278</v>
      </c>
      <c r="G23" s="10">
        <v>63.6</v>
      </c>
      <c r="H23" s="11">
        <f t="shared" si="2"/>
        <v>2.4145785876993169</v>
      </c>
    </row>
    <row r="24" spans="1:8" x14ac:dyDescent="0.3">
      <c r="A24" s="14" t="s">
        <v>18</v>
      </c>
      <c r="B24" s="15"/>
      <c r="C24" s="8">
        <f>SUM(C7:C23)</f>
        <v>26951</v>
      </c>
      <c r="D24" s="8">
        <f>SUM(D7:D23)</f>
        <v>40868</v>
      </c>
      <c r="E24" s="8">
        <f t="shared" si="0"/>
        <v>13917</v>
      </c>
      <c r="F24" s="9">
        <f t="shared" si="1"/>
        <v>151.63815813884455</v>
      </c>
      <c r="G24" s="12">
        <f>SUM(G7:G23)</f>
        <v>4405.2</v>
      </c>
      <c r="H24" s="13">
        <f t="shared" si="2"/>
        <v>10.779093667417051</v>
      </c>
    </row>
  </sheetData>
  <mergeCells count="10">
    <mergeCell ref="A24:B24"/>
    <mergeCell ref="C4:F4"/>
    <mergeCell ref="E5:F5"/>
    <mergeCell ref="B1:H1"/>
    <mergeCell ref="G4:G6"/>
    <mergeCell ref="H4:H6"/>
    <mergeCell ref="B4:B6"/>
    <mergeCell ref="A4:A6"/>
    <mergeCell ref="C5:C6"/>
    <mergeCell ref="D5:D6"/>
  </mergeCells>
  <pageMargins left="0.49" right="0.1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 на имущество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2016-10-21T03:44:17Z</dcterms:modified>
</cp:coreProperties>
</file>