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1'!$A$1:$AD$18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7'!$A$1:$AK$27</definedName>
  </definedNames>
  <calcPr calcId="145621"/>
</workbook>
</file>

<file path=xl/calcChain.xml><?xml version="1.0" encoding="utf-8"?>
<calcChain xmlns="http://schemas.openxmlformats.org/spreadsheetml/2006/main">
  <c r="C12" i="12" l="1"/>
  <c r="C15" i="12" s="1"/>
  <c r="S12" i="12"/>
  <c r="S15" i="12" s="1"/>
  <c r="R12" i="12"/>
  <c r="R15" i="12" s="1"/>
  <c r="P12" i="12"/>
  <c r="P15" i="12" s="1"/>
  <c r="O12" i="12"/>
  <c r="O15" i="12" s="1"/>
  <c r="AD15" i="12"/>
  <c r="AC15" i="12"/>
  <c r="U15" i="12"/>
  <c r="M15" i="12"/>
  <c r="F15" i="12"/>
  <c r="D15" i="12"/>
  <c r="AB12" i="12"/>
  <c r="AB15" i="12" s="1"/>
  <c r="AA12" i="12"/>
  <c r="AA15" i="12" s="1"/>
  <c r="Y12" i="12"/>
  <c r="Y15" i="12" s="1"/>
  <c r="W12" i="12"/>
  <c r="W15" i="12" s="1"/>
  <c r="V12" i="12"/>
  <c r="V15" i="12" s="1"/>
  <c r="Q12" i="12"/>
  <c r="Q15" i="12" s="1"/>
  <c r="I12" i="12"/>
  <c r="I15" i="12" s="1"/>
  <c r="H12" i="12"/>
  <c r="H15" i="12" s="1"/>
  <c r="E12" i="12"/>
  <c r="E15" i="12" s="1"/>
  <c r="K13" i="12"/>
  <c r="V13" i="6"/>
  <c r="I13" i="12"/>
  <c r="H13" i="12"/>
  <c r="G13" i="12"/>
  <c r="C13" i="12"/>
  <c r="W13" i="6"/>
  <c r="U13" i="6"/>
  <c r="T13" i="6"/>
  <c r="R13" i="6"/>
  <c r="Q13" i="6"/>
  <c r="P13" i="6"/>
  <c r="O13" i="6"/>
  <c r="K13" i="6"/>
  <c r="K12" i="12"/>
  <c r="K15" i="12" s="1"/>
  <c r="J12" i="12"/>
  <c r="J15" i="12" s="1"/>
  <c r="G12" i="12"/>
  <c r="G15" i="12" s="1"/>
  <c r="Z12" i="12"/>
  <c r="Z15" i="12" s="1"/>
  <c r="X12" i="12"/>
  <c r="X15" i="12" s="1"/>
  <c r="N12" i="12"/>
  <c r="N15" i="12" s="1"/>
  <c r="L12" i="12"/>
  <c r="L15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3" i="12"/>
  <c r="T12" i="12"/>
  <c r="T15" i="12"/>
</calcChain>
</file>

<file path=xl/sharedStrings.xml><?xml version="1.0" encoding="utf-8"?>
<sst xmlns="http://schemas.openxmlformats.org/spreadsheetml/2006/main" count="1139" uniqueCount="185">
  <si>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</si>
  <si>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</si>
  <si>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</si>
  <si>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</si>
  <si>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</si>
  <si>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</si>
  <si>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</si>
  <si>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</si>
  <si>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</si>
  <si>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</si>
  <si>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</si>
  <si>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</si>
  <si>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</si>
  <si>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</si>
  <si>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</si>
  <si>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</si>
  <si>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</si>
  <si>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</si>
  <si>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</si>
  <si>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</si>
  <si>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</si>
  <si>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</si>
  <si>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</si>
  <si>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</si>
  <si>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</si>
  <si>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</si>
  <si>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</si>
  <si>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</si>
  <si>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</si>
  <si>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</si>
  <si>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</si>
  <si>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</si>
  <si>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</si>
  <si>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</si>
  <si>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</si>
  <si>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</si>
  <si>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</si>
  <si>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</si>
  <si>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</si>
  <si>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</si>
  <si>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</si>
  <si>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</si>
  <si>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</si>
  <si>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</si>
  <si>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</si>
  <si>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</si>
  <si>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</si>
  <si>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</si>
  <si>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</si>
  <si>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</si>
  <si>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</si>
  <si>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</si>
  <si>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</si>
  <si>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</si>
  <si>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</si>
  <si>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</si>
  <si>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</si>
  <si>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</si>
  <si>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</si>
  <si>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</si>
  <si>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</si>
  <si>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</si>
  <si>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</si>
  <si>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</si>
  <si>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</si>
  <si>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</si>
  <si>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</si>
  <si>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</si>
  <si>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</si>
  <si>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</si>
  <si>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</si>
  <si>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</si>
  <si>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</si>
  <si>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</si>
  <si>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</si>
  <si>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</si>
  <si>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</si>
  <si>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</si>
  <si>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</si>
  <si>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</si>
  <si>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</si>
  <si>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</si>
  <si>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</si>
  <si>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</si>
  <si>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</si>
  <si>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</si>
  <si>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</si>
  <si>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</si>
  <si>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</si>
  <si>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</si>
  <si>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</si>
  <si>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</si>
  <si>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</si>
  <si>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</si>
  <si>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</si>
  <si>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</si>
  <si>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</si>
  <si>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</si>
  <si>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</si>
  <si>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</si>
  <si>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</si>
  <si>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</si>
  <si>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</si>
  <si>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</si>
  <si>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</si>
  <si>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</si>
  <si>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</si>
  <si>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</si>
  <si>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</si>
  <si>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</si>
  <si>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</si>
  <si>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</si>
  <si>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</si>
  <si>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</si>
  <si>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</si>
  <si>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</si>
  <si>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</si>
  <si>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</si>
  <si>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</si>
  <si>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</si>
  <si>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</si>
  <si>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</si>
  <si>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</si>
  <si>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</si>
  <si>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</si>
  <si>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</si>
  <si>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</si>
  <si>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</si>
  <si>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</si>
  <si>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</si>
  <si>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</si>
  <si>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</si>
  <si>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</si>
  <si>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</si>
  <si>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</si>
  <si>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</si>
  <si>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</si>
  <si>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</si>
  <si>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</si>
  <si>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</si>
  <si>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</si>
  <si>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</si>
  <si>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</si>
  <si>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</si>
  <si>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</si>
  <si>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</si>
  <si>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</si>
  <si>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</si>
  <si>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</si>
  <si>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</si>
  <si>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</si>
  <si>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</si>
  <si>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</si>
  <si>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</si>
  <si>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</si>
  <si>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</si>
  <si>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</si>
  <si>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</si>
  <si>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</si>
  <si>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</si>
  <si>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</si>
  <si>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</si>
  <si>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</si>
  <si>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</si>
  <si>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</si>
  <si>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</si>
  <si>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</si>
  <si>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</si>
  <si>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</si>
  <si>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</si>
  <si>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</si>
  <si>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</si>
  <si>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</si>
  <si>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</si>
  <si>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</si>
  <si>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Руководитель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</si>
  <si>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</si>
  <si>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</si>
  <si>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</si>
  <si>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</si>
  <si>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Гладких Татьяна Николаевна</t>
  </si>
  <si>
    <t>"28 " июня   2019г.</t>
  </si>
  <si>
    <t>на 01 июля 2019 года</t>
  </si>
  <si>
    <t>"28" июня   2019г.</t>
  </si>
  <si>
    <t xml:space="preserve">Информация о долговых обязательствах Пермского муниципального района  на "01" июля 2019г.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</si>
</sst>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"/>
  <sheetViews>
    <sheetView view="pageBreakPreview" topLeftCell="A2" zoomScale="70" zoomScaleNormal="70" zoomScaleSheetLayoutView="70" workbookViewId="0">
      <selection activeCell="D7" sqref="D7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7" t="s">
        <v>184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x14ac:dyDescent="0.25">
      <c r="A5" s="3"/>
      <c r="B5" s="3"/>
      <c r="C5" s="3"/>
      <c r="D5" s="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3"/>
      <c r="AB5" s="3"/>
      <c r="AC5" s="3"/>
      <c r="AD5" s="3"/>
    </row>
    <row r="6" spans="1:256" s="10" customFormat="1" ht="42.75" customHeight="1" x14ac:dyDescent="0.25">
      <c r="A6" s="154" t="s">
        <v>0</v>
      </c>
      <c r="B6" s="154" t="s">
        <v>95</v>
      </c>
      <c r="C6" s="154" t="s">
        <v>1</v>
      </c>
      <c r="D6" s="154" t="s">
        <v>2</v>
      </c>
      <c r="E6" s="154"/>
      <c r="F6" s="154" t="s">
        <v>92</v>
      </c>
      <c r="G6" s="154" t="s">
        <v>3</v>
      </c>
      <c r="H6" s="154"/>
      <c r="I6" s="154"/>
      <c r="J6" s="154"/>
      <c r="K6" s="154"/>
      <c r="L6" s="154"/>
      <c r="M6" s="155"/>
      <c r="N6" s="154" t="s">
        <v>4</v>
      </c>
      <c r="O6" s="154"/>
      <c r="P6" s="154"/>
      <c r="Q6" s="154"/>
      <c r="R6" s="154"/>
      <c r="S6" s="154"/>
      <c r="T6" s="154"/>
      <c r="U6" s="155"/>
      <c r="V6" s="154" t="s">
        <v>5</v>
      </c>
      <c r="W6" s="154"/>
      <c r="X6" s="154"/>
      <c r="Y6" s="154"/>
      <c r="Z6" s="154"/>
      <c r="AA6" s="154"/>
      <c r="AB6" s="154"/>
      <c r="AC6" s="155"/>
      <c r="AD6" s="154" t="s">
        <v>81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10" customFormat="1" ht="118.5" customHeight="1" x14ac:dyDescent="0.25">
      <c r="A7" s="155"/>
      <c r="B7" s="154"/>
      <c r="C7" s="154"/>
      <c r="D7" s="14" t="s">
        <v>39</v>
      </c>
      <c r="E7" s="14" t="s">
        <v>164</v>
      </c>
      <c r="F7" s="154"/>
      <c r="G7" s="14" t="s">
        <v>163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58</v>
      </c>
      <c r="M7" s="14" t="s">
        <v>11</v>
      </c>
      <c r="N7" s="14" t="s">
        <v>165</v>
      </c>
      <c r="O7" s="14" t="s">
        <v>166</v>
      </c>
      <c r="P7" s="14" t="s">
        <v>47</v>
      </c>
      <c r="Q7" s="14" t="s">
        <v>48</v>
      </c>
      <c r="R7" s="14" t="s">
        <v>14</v>
      </c>
      <c r="S7" s="14" t="s">
        <v>15</v>
      </c>
      <c r="T7" s="14" t="s">
        <v>167</v>
      </c>
      <c r="U7" s="14" t="s">
        <v>11</v>
      </c>
      <c r="V7" s="14" t="s">
        <v>84</v>
      </c>
      <c r="W7" s="14" t="s">
        <v>85</v>
      </c>
      <c r="X7" s="14" t="s">
        <v>69</v>
      </c>
      <c r="Y7" s="14" t="s">
        <v>70</v>
      </c>
      <c r="Z7" s="14" t="s">
        <v>20</v>
      </c>
      <c r="AA7" s="14" t="s">
        <v>21</v>
      </c>
      <c r="AB7" s="14" t="s">
        <v>168</v>
      </c>
      <c r="AC7" s="14" t="s">
        <v>11</v>
      </c>
      <c r="AD7" s="154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x14ac:dyDescent="0.25">
      <c r="A8" s="8" t="s">
        <v>136</v>
      </c>
      <c r="B8" s="154"/>
      <c r="C8" s="14" t="s">
        <v>110</v>
      </c>
      <c r="D8" s="14" t="s">
        <v>110</v>
      </c>
      <c r="E8" s="14" t="s">
        <v>110</v>
      </c>
      <c r="F8" s="14" t="s">
        <v>110</v>
      </c>
      <c r="G8" s="14" t="s">
        <v>110</v>
      </c>
      <c r="H8" s="14" t="s">
        <v>110</v>
      </c>
      <c r="I8" s="14" t="s">
        <v>110</v>
      </c>
      <c r="J8" s="14" t="s">
        <v>110</v>
      </c>
      <c r="K8" s="14" t="s">
        <v>110</v>
      </c>
      <c r="L8" s="14" t="s">
        <v>110</v>
      </c>
      <c r="M8" s="14" t="s">
        <v>110</v>
      </c>
      <c r="N8" s="14" t="s">
        <v>110</v>
      </c>
      <c r="O8" s="14" t="s">
        <v>110</v>
      </c>
      <c r="P8" s="14" t="s">
        <v>110</v>
      </c>
      <c r="Q8" s="14" t="s">
        <v>110</v>
      </c>
      <c r="R8" s="14" t="s">
        <v>110</v>
      </c>
      <c r="S8" s="14" t="s">
        <v>110</v>
      </c>
      <c r="T8" s="14" t="s">
        <v>110</v>
      </c>
      <c r="U8" s="14" t="s">
        <v>110</v>
      </c>
      <c r="V8" s="14" t="s">
        <v>110</v>
      </c>
      <c r="W8" s="14" t="s">
        <v>110</v>
      </c>
      <c r="X8" s="14" t="s">
        <v>110</v>
      </c>
      <c r="Y8" s="14" t="s">
        <v>110</v>
      </c>
      <c r="Z8" s="14" t="s">
        <v>110</v>
      </c>
      <c r="AA8" s="14" t="s">
        <v>110</v>
      </c>
      <c r="AB8" s="14" t="s">
        <v>110</v>
      </c>
      <c r="AC8" s="14" t="s">
        <v>110</v>
      </c>
      <c r="AD8" s="14" t="s">
        <v>122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23" customFormat="1" x14ac:dyDescent="0.25">
      <c r="A9" s="24">
        <v>2</v>
      </c>
      <c r="B9" s="24">
        <v>3</v>
      </c>
      <c r="C9" s="24">
        <v>4</v>
      </c>
      <c r="D9" s="24">
        <v>5</v>
      </c>
      <c r="E9" s="24">
        <v>6</v>
      </c>
      <c r="F9" s="24">
        <v>7</v>
      </c>
      <c r="G9" s="24">
        <v>8</v>
      </c>
      <c r="H9" s="24">
        <v>9</v>
      </c>
      <c r="I9" s="24">
        <v>10</v>
      </c>
      <c r="J9" s="24">
        <v>11</v>
      </c>
      <c r="K9" s="24">
        <v>12</v>
      </c>
      <c r="L9" s="24">
        <v>13</v>
      </c>
      <c r="M9" s="24">
        <v>14</v>
      </c>
      <c r="N9" s="24">
        <v>15</v>
      </c>
      <c r="O9" s="24">
        <v>16</v>
      </c>
      <c r="P9" s="24">
        <v>17</v>
      </c>
      <c r="Q9" s="24">
        <v>18</v>
      </c>
      <c r="R9" s="24">
        <v>19</v>
      </c>
      <c r="S9" s="24">
        <v>20</v>
      </c>
      <c r="T9" s="24">
        <v>21</v>
      </c>
      <c r="U9" s="24">
        <v>22</v>
      </c>
      <c r="V9" s="24">
        <v>23</v>
      </c>
      <c r="W9" s="24">
        <v>24</v>
      </c>
      <c r="X9" s="24">
        <v>25</v>
      </c>
      <c r="Y9" s="24">
        <v>26</v>
      </c>
      <c r="Z9" s="24">
        <v>27</v>
      </c>
      <c r="AA9" s="24">
        <v>28</v>
      </c>
      <c r="AB9" s="24">
        <v>29</v>
      </c>
      <c r="AC9" s="24">
        <v>30</v>
      </c>
      <c r="AD9" s="24">
        <v>31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6" customFormat="1" ht="48.75" customHeight="1" x14ac:dyDescent="0.25">
      <c r="A10" s="15" t="s">
        <v>23</v>
      </c>
      <c r="B10" s="16" t="s">
        <v>98</v>
      </c>
      <c r="C10" s="25" t="s">
        <v>174</v>
      </c>
      <c r="D10" s="8" t="s">
        <v>174</v>
      </c>
      <c r="E10" s="8" t="s">
        <v>174</v>
      </c>
      <c r="F10" s="8" t="s">
        <v>174</v>
      </c>
      <c r="G10" s="8" t="s">
        <v>174</v>
      </c>
      <c r="H10" s="8" t="s">
        <v>174</v>
      </c>
      <c r="I10" s="8" t="s">
        <v>174</v>
      </c>
      <c r="J10" s="8" t="s">
        <v>174</v>
      </c>
      <c r="K10" s="8" t="s">
        <v>174</v>
      </c>
      <c r="L10" s="8" t="s">
        <v>174</v>
      </c>
      <c r="M10" s="8" t="s">
        <v>174</v>
      </c>
      <c r="N10" s="8" t="s">
        <v>174</v>
      </c>
      <c r="O10" s="8" t="s">
        <v>174</v>
      </c>
      <c r="P10" s="8" t="s">
        <v>174</v>
      </c>
      <c r="Q10" s="8" t="s">
        <v>174</v>
      </c>
      <c r="R10" s="8" t="s">
        <v>174</v>
      </c>
      <c r="S10" s="8" t="s">
        <v>174</v>
      </c>
      <c r="T10" s="8" t="s">
        <v>174</v>
      </c>
      <c r="U10" s="8" t="s">
        <v>174</v>
      </c>
      <c r="V10" s="8" t="s">
        <v>174</v>
      </c>
      <c r="W10" s="8" t="s">
        <v>174</v>
      </c>
      <c r="X10" s="8" t="s">
        <v>174</v>
      </c>
      <c r="Y10" s="8" t="s">
        <v>174</v>
      </c>
      <c r="Z10" s="8" t="s">
        <v>174</v>
      </c>
      <c r="AA10" s="8" t="s">
        <v>174</v>
      </c>
      <c r="AB10" s="8" t="s">
        <v>174</v>
      </c>
      <c r="AC10" s="8" t="s">
        <v>174</v>
      </c>
      <c r="AD10" s="8" t="s">
        <v>174</v>
      </c>
    </row>
    <row r="11" spans="1:256" s="6" customFormat="1" ht="47.25" customHeight="1" x14ac:dyDescent="0.25">
      <c r="A11" s="15" t="s">
        <v>137</v>
      </c>
      <c r="B11" s="16" t="s">
        <v>99</v>
      </c>
      <c r="C11" s="8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91.5" customHeight="1" x14ac:dyDescent="0.25">
      <c r="A12" s="15" t="s">
        <v>172</v>
      </c>
      <c r="B12" s="16" t="s">
        <v>100</v>
      </c>
      <c r="C12" s="25" t="str">
        <f>'Приложение 5'!I10</f>
        <v>-</v>
      </c>
      <c r="D12" s="26" t="s">
        <v>174</v>
      </c>
      <c r="E12" s="25" t="str">
        <f>'Приложение 5'!L10</f>
        <v>-</v>
      </c>
      <c r="F12" s="87">
        <v>0</v>
      </c>
      <c r="G12" s="25" t="str">
        <f>'Приложение 5'!N10</f>
        <v>-</v>
      </c>
      <c r="H12" s="26" t="str">
        <f>'Приложение 5'!O10</f>
        <v>-</v>
      </c>
      <c r="I12" s="88" t="str">
        <f>'Приложение 5'!P10</f>
        <v>-</v>
      </c>
      <c r="J12" s="88" t="str">
        <f>'Приложение 5'!R10</f>
        <v>-</v>
      </c>
      <c r="K12" s="88" t="str">
        <f>'Приложение 5'!S10</f>
        <v>-</v>
      </c>
      <c r="L12" s="25" t="str">
        <f>'Приложение 5'!T10</f>
        <v>-</v>
      </c>
      <c r="M12" s="8" t="s">
        <v>174</v>
      </c>
      <c r="N12" s="25" t="str">
        <f>'Приложение 5'!V10</f>
        <v>-</v>
      </c>
      <c r="O12" s="25" t="str">
        <f>'Приложение 5'!W10</f>
        <v>-</v>
      </c>
      <c r="P12" s="25" t="str">
        <f>'Приложение 5'!X10</f>
        <v>-</v>
      </c>
      <c r="Q12" s="25" t="str">
        <f>'Приложение 5'!Y10</f>
        <v>-</v>
      </c>
      <c r="R12" s="25" t="str">
        <f>'Приложение 5'!Z10</f>
        <v>-</v>
      </c>
      <c r="S12" s="25" t="str">
        <f>'Приложение 5'!AA10</f>
        <v>-</v>
      </c>
      <c r="T12" s="25" t="str">
        <f>'Приложение 5'!AB10</f>
        <v>-</v>
      </c>
      <c r="U12" s="8" t="s">
        <v>174</v>
      </c>
      <c r="V12" s="25" t="str">
        <f>'Приложение 5'!AD10</f>
        <v>-</v>
      </c>
      <c r="W12" s="25" t="str">
        <f>'Приложение 5'!AE10</f>
        <v>-</v>
      </c>
      <c r="X12" s="25" t="str">
        <f>'Приложение 5'!AF10</f>
        <v>-</v>
      </c>
      <c r="Y12" s="25" t="str">
        <f>'Приложение 5'!AG10</f>
        <v>-</v>
      </c>
      <c r="Z12" s="25" t="str">
        <f>'Приложение 5'!AH10</f>
        <v>-</v>
      </c>
      <c r="AA12" s="25" t="str">
        <f>'Приложение 5'!AI10</f>
        <v>-</v>
      </c>
      <c r="AB12" s="25" t="str">
        <f>'Приложение 5'!AJ10</f>
        <v>-</v>
      </c>
      <c r="AC12" s="8" t="s">
        <v>174</v>
      </c>
      <c r="AD12" s="8" t="s">
        <v>174</v>
      </c>
    </row>
    <row r="13" spans="1:256" s="6" customFormat="1" ht="51" customHeight="1" x14ac:dyDescent="0.25">
      <c r="A13" s="15" t="s">
        <v>24</v>
      </c>
      <c r="B13" s="16" t="s">
        <v>101</v>
      </c>
      <c r="C13" s="25" t="str">
        <f>'Приложение 6'!F15</f>
        <v>-</v>
      </c>
      <c r="D13" s="8" t="s">
        <v>174</v>
      </c>
      <c r="E13" s="8" t="s">
        <v>174</v>
      </c>
      <c r="F13" s="8" t="s">
        <v>174</v>
      </c>
      <c r="G13" s="25" t="str">
        <f>'Приложение 6'!P15</f>
        <v>-</v>
      </c>
      <c r="H13" s="25" t="str">
        <f>'Приложение 6'!Q15</f>
        <v>-</v>
      </c>
      <c r="I13" s="25" t="str">
        <f>'Приложение 6'!R15</f>
        <v>-</v>
      </c>
      <c r="J13" s="8" t="s">
        <v>174</v>
      </c>
      <c r="K13" s="25" t="str">
        <f>'Приложение 6'!U15</f>
        <v>-</v>
      </c>
      <c r="L13" s="25" t="str">
        <f>'Приложение 6'!V15</f>
        <v>-</v>
      </c>
      <c r="M13" s="8" t="s">
        <v>174</v>
      </c>
      <c r="N13" s="8" t="s">
        <v>174</v>
      </c>
      <c r="O13" s="8" t="s">
        <v>174</v>
      </c>
      <c r="P13" s="8" t="s">
        <v>174</v>
      </c>
      <c r="Q13" s="8" t="s">
        <v>174</v>
      </c>
      <c r="R13" s="8" t="s">
        <v>174</v>
      </c>
      <c r="S13" s="8" t="s">
        <v>174</v>
      </c>
      <c r="T13" s="8" t="s">
        <v>174</v>
      </c>
      <c r="U13" s="8" t="s">
        <v>174</v>
      </c>
      <c r="V13" s="8" t="s">
        <v>174</v>
      </c>
      <c r="W13" s="8" t="s">
        <v>174</v>
      </c>
      <c r="X13" s="8" t="s">
        <v>174</v>
      </c>
      <c r="Y13" s="8" t="s">
        <v>174</v>
      </c>
      <c r="Z13" s="8" t="s">
        <v>174</v>
      </c>
      <c r="AA13" s="8" t="s">
        <v>174</v>
      </c>
      <c r="AB13" s="8" t="s">
        <v>174</v>
      </c>
      <c r="AC13" s="8" t="s">
        <v>174</v>
      </c>
      <c r="AD13" s="8" t="s">
        <v>174</v>
      </c>
    </row>
    <row r="14" spans="1:256" s="6" customFormat="1" ht="119.25" customHeight="1" x14ac:dyDescent="0.25">
      <c r="A14" s="17" t="s">
        <v>25</v>
      </c>
      <c r="B14" s="16" t="s">
        <v>103</v>
      </c>
      <c r="C14" s="8" t="s">
        <v>174</v>
      </c>
      <c r="D14" s="8" t="s">
        <v>174</v>
      </c>
      <c r="E14" s="8" t="s">
        <v>174</v>
      </c>
      <c r="F14" s="8" t="s">
        <v>174</v>
      </c>
      <c r="G14" s="8" t="s">
        <v>174</v>
      </c>
      <c r="H14" s="8" t="s">
        <v>174</v>
      </c>
      <c r="I14" s="8" t="s">
        <v>174</v>
      </c>
      <c r="J14" s="8" t="s">
        <v>174</v>
      </c>
      <c r="K14" s="8" t="s">
        <v>174</v>
      </c>
      <c r="L14" s="8" t="s">
        <v>174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44.25" customHeight="1" x14ac:dyDescent="0.25">
      <c r="A15" s="18" t="s">
        <v>26</v>
      </c>
      <c r="B15" s="19"/>
      <c r="C15" s="25" t="str">
        <f>C12</f>
        <v>-</v>
      </c>
      <c r="D15" s="25" t="str">
        <f t="shared" ref="D15:AD15" si="0">D12</f>
        <v>-</v>
      </c>
      <c r="E15" s="25" t="str">
        <f t="shared" si="0"/>
        <v>-</v>
      </c>
      <c r="F15" s="25">
        <f t="shared" si="0"/>
        <v>0</v>
      </c>
      <c r="G15" s="25" t="str">
        <f t="shared" si="0"/>
        <v>-</v>
      </c>
      <c r="H15" s="25" t="str">
        <f t="shared" si="0"/>
        <v>-</v>
      </c>
      <c r="I15" s="25" t="str">
        <f t="shared" si="0"/>
        <v>-</v>
      </c>
      <c r="J15" s="25" t="str">
        <f t="shared" si="0"/>
        <v>-</v>
      </c>
      <c r="K15" s="25" t="str">
        <f t="shared" si="0"/>
        <v>-</v>
      </c>
      <c r="L15" s="25" t="str">
        <f t="shared" si="0"/>
        <v>-</v>
      </c>
      <c r="M15" s="25" t="str">
        <f t="shared" si="0"/>
        <v>-</v>
      </c>
      <c r="N15" s="25" t="str">
        <f t="shared" si="0"/>
        <v>-</v>
      </c>
      <c r="O15" s="25" t="str">
        <f t="shared" si="0"/>
        <v>-</v>
      </c>
      <c r="P15" s="25" t="str">
        <f t="shared" si="0"/>
        <v>-</v>
      </c>
      <c r="Q15" s="25" t="str">
        <f t="shared" si="0"/>
        <v>-</v>
      </c>
      <c r="R15" s="25" t="str">
        <f t="shared" si="0"/>
        <v>-</v>
      </c>
      <c r="S15" s="25" t="str">
        <f t="shared" si="0"/>
        <v>-</v>
      </c>
      <c r="T15" s="25" t="str">
        <f t="shared" si="0"/>
        <v>-</v>
      </c>
      <c r="U15" s="25" t="str">
        <f t="shared" si="0"/>
        <v>-</v>
      </c>
      <c r="V15" s="25" t="str">
        <f t="shared" si="0"/>
        <v>-</v>
      </c>
      <c r="W15" s="25" t="str">
        <f t="shared" si="0"/>
        <v>-</v>
      </c>
      <c r="X15" s="25" t="str">
        <f t="shared" si="0"/>
        <v>-</v>
      </c>
      <c r="Y15" s="25" t="str">
        <f t="shared" si="0"/>
        <v>-</v>
      </c>
      <c r="Z15" s="25" t="str">
        <f t="shared" si="0"/>
        <v>-</v>
      </c>
      <c r="AA15" s="25" t="str">
        <f t="shared" si="0"/>
        <v>-</v>
      </c>
      <c r="AB15" s="25" t="str">
        <f t="shared" si="0"/>
        <v>-</v>
      </c>
      <c r="AC15" s="25" t="str">
        <f t="shared" si="0"/>
        <v>-</v>
      </c>
      <c r="AD15" s="25" t="str">
        <f t="shared" si="0"/>
        <v>-</v>
      </c>
    </row>
    <row r="16" spans="1:256" x14ac:dyDescent="0.25">
      <c r="A16" s="5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</sheetData>
  <mergeCells count="11">
    <mergeCell ref="C6:C7"/>
    <mergeCell ref="D6:E6"/>
    <mergeCell ref="F6:F7"/>
    <mergeCell ref="G6:M6"/>
    <mergeCell ref="AB2:AD2"/>
    <mergeCell ref="A4:N4"/>
    <mergeCell ref="N6:U6"/>
    <mergeCell ref="V6:AC6"/>
    <mergeCell ref="AD6:AD7"/>
    <mergeCell ref="A6:A7"/>
    <mergeCell ref="B6:B8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A15" sqref="A15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8" t="s">
        <v>157</v>
      </c>
      <c r="E1" s="159"/>
      <c r="F1" s="28"/>
    </row>
    <row r="2" spans="1:29" ht="14.25" x14ac:dyDescent="0.2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">
        <v>182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22.2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6" zoomScaleNormal="80" zoomScaleSheetLayoutView="100" workbookViewId="0">
      <selection activeCell="J21" sqref="J21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">
        <v>182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175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180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70" t="s">
        <v>179</v>
      </c>
      <c r="G21" s="170"/>
      <c r="H21" s="147"/>
      <c r="I21" s="149"/>
      <c r="J21" s="149"/>
      <c r="K21" s="171" t="s">
        <v>178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176</v>
      </c>
      <c r="B23" s="143"/>
      <c r="C23" s="143"/>
      <c r="D23" s="151"/>
      <c r="E23" s="151"/>
      <c r="F23" s="172"/>
      <c r="G23" s="172"/>
      <c r="H23" s="143"/>
      <c r="K23" s="173" t="s">
        <v>177</v>
      </c>
      <c r="L23" s="173"/>
      <c r="M23" s="173"/>
      <c r="N23" s="173"/>
    </row>
    <row r="24" spans="1:37" s="150" customFormat="1" ht="12.75" x14ac:dyDescent="0.2">
      <c r="A24" s="147"/>
      <c r="B24" s="147"/>
      <c r="C24" s="147"/>
      <c r="D24" s="148"/>
      <c r="E24" s="148"/>
      <c r="F24" s="170" t="s">
        <v>179</v>
      </c>
      <c r="G24" s="170"/>
      <c r="H24" s="147"/>
      <c r="I24" s="149"/>
      <c r="J24" s="149"/>
      <c r="K24" s="171" t="s">
        <v>178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181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F6" sqref="F6:F7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">
        <v>182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">
        <v>175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">
        <v>180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70" t="s">
        <v>179</v>
      </c>
      <c r="G17" s="170"/>
      <c r="H17" s="147"/>
      <c r="I17" s="149"/>
      <c r="J17" s="149"/>
      <c r="K17" s="171" t="s">
        <v>178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.75" x14ac:dyDescent="0.3">
      <c r="A19" s="142" t="s">
        <v>176</v>
      </c>
      <c r="B19" s="143"/>
      <c r="C19" s="143"/>
      <c r="D19" s="151"/>
      <c r="E19" s="151"/>
      <c r="F19" s="172"/>
      <c r="G19" s="172"/>
      <c r="H19" s="143"/>
      <c r="K19" s="173" t="s">
        <v>177</v>
      </c>
      <c r="L19" s="173"/>
      <c r="M19" s="173"/>
      <c r="N19" s="173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179</v>
      </c>
      <c r="G20" s="170"/>
      <c r="H20" s="147"/>
      <c r="I20" s="149"/>
      <c r="J20" s="149"/>
      <c r="K20" s="171" t="s">
        <v>178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">
        <v>181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90" zoomScaleNormal="80" zoomScaleSheetLayoutView="90" workbookViewId="0">
      <selection activeCell="C15" sqref="C15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25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83" t="s">
        <v>182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6.25" x14ac:dyDescent="0.25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25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73.25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">
        <v>175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">
        <v>180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70" t="s">
        <v>179</v>
      </c>
      <c r="G15" s="170"/>
      <c r="H15" s="147"/>
      <c r="I15" s="149"/>
      <c r="J15" s="149"/>
      <c r="K15" s="171" t="s">
        <v>178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176</v>
      </c>
      <c r="B17" s="143"/>
      <c r="C17" s="143"/>
      <c r="D17" s="151"/>
      <c r="E17" s="151"/>
      <c r="F17" s="172"/>
      <c r="G17" s="172"/>
      <c r="H17" s="143"/>
      <c r="K17" s="173" t="s">
        <v>177</v>
      </c>
      <c r="L17" s="173"/>
      <c r="M17" s="173"/>
      <c r="N17" s="173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179</v>
      </c>
      <c r="G18" s="170"/>
      <c r="H18" s="147"/>
      <c r="I18" s="149"/>
      <c r="J18" s="149"/>
      <c r="K18" s="171" t="s">
        <v>178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">
        <v>183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H13" sqref="H13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">
        <v>182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">
        <v>175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">
        <v>180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179</v>
      </c>
      <c r="G20" s="170"/>
      <c r="H20" s="147"/>
      <c r="I20" s="149"/>
      <c r="J20" s="149"/>
      <c r="K20" s="171" t="s">
        <v>178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176</v>
      </c>
      <c r="B22" s="143"/>
      <c r="C22" s="143"/>
      <c r="D22" s="151"/>
      <c r="E22" s="151"/>
      <c r="F22" s="172"/>
      <c r="G22" s="172"/>
      <c r="H22" s="143"/>
      <c r="K22" s="173" t="s">
        <v>177</v>
      </c>
      <c r="L22" s="173"/>
      <c r="M22" s="173"/>
      <c r="N22" s="173"/>
    </row>
    <row r="23" spans="1:30" s="150" customFormat="1" ht="12.75" x14ac:dyDescent="0.2">
      <c r="A23" s="147"/>
      <c r="B23" s="147"/>
      <c r="C23" s="147"/>
      <c r="D23" s="148"/>
      <c r="E23" s="148"/>
      <c r="F23" s="170" t="s">
        <v>179</v>
      </c>
      <c r="G23" s="170"/>
      <c r="H23" s="147"/>
      <c r="I23" s="149"/>
      <c r="J23" s="149"/>
      <c r="K23" s="171" t="s">
        <v>178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">
        <v>181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topLeftCell="A22" zoomScale="80" zoomScaleNormal="75" zoomScaleSheetLayoutView="80" workbookViewId="0">
      <selection activeCell="M12" sqref="M12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45.7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">
        <v>182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">
        <v>175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">
        <v>180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179</v>
      </c>
      <c r="G18" s="170"/>
      <c r="H18" s="147"/>
      <c r="I18" s="149"/>
      <c r="J18" s="149"/>
      <c r="K18" s="171" t="s">
        <v>178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176</v>
      </c>
      <c r="B20" s="143"/>
      <c r="C20" s="143"/>
      <c r="D20" s="151"/>
      <c r="E20" s="151"/>
      <c r="F20" s="172"/>
      <c r="G20" s="172"/>
      <c r="H20" s="143"/>
      <c r="K20" s="173" t="s">
        <v>177</v>
      </c>
      <c r="L20" s="173"/>
      <c r="M20" s="173"/>
      <c r="N20" s="173"/>
    </row>
    <row r="21" spans="1:30" s="150" customFormat="1" ht="12.75" x14ac:dyDescent="0.2">
      <c r="A21" s="147"/>
      <c r="B21" s="147"/>
      <c r="C21" s="147"/>
      <c r="D21" s="148"/>
      <c r="E21" s="148"/>
      <c r="F21" s="170" t="s">
        <v>179</v>
      </c>
      <c r="G21" s="170"/>
      <c r="H21" s="147"/>
      <c r="I21" s="149"/>
      <c r="J21" s="149"/>
      <c r="K21" s="171" t="s">
        <v>178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">
        <v>181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2019-06-28T09:52:55Z</cp:lastPrinted>
  <dcterms:created xsi:type="dcterms:W3CDTF">2010-09-28T03:15:24Z</dcterms:created>
  <dcterms:modified xsi:type="dcterms:W3CDTF">2019-06-28T09:53:57Z</dcterms:modified>
</cp:coreProperties>
</file>