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Бюджет!$A$10</definedName>
    <definedName name="FIO" localSheetId="0">Бюджет!$C$10</definedName>
    <definedName name="LAST_CELL" localSheetId="0">Бюджет!$H$26</definedName>
    <definedName name="SIGN" localSheetId="0">Бюджет!$A$10:$F$11</definedName>
  </definedNames>
  <calcPr calcId="144525"/>
</workbook>
</file>

<file path=xl/calcChain.xml><?xml version="1.0" encoding="utf-8"?>
<calcChain xmlns="http://schemas.openxmlformats.org/spreadsheetml/2006/main">
  <c r="F20" i="1" l="1"/>
  <c r="F21" i="1"/>
  <c r="E21" i="1"/>
  <c r="E20" i="1"/>
  <c r="C21" i="1"/>
  <c r="D21" i="1"/>
  <c r="B21" i="1"/>
  <c r="C20" i="1"/>
  <c r="F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4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<sst xmlns="http://schemas.openxmlformats.org/spreadsheetml/2006/main" count="26" uniqueCount="26">
  <si>
    <t>руб.</t>
  </si>
  <si>
    <t>Бюджет</t>
  </si>
  <si>
    <t>Ассигнования 2019 год</t>
  </si>
  <si>
    <t>Бюджет Бершетского сельского поселения</t>
  </si>
  <si>
    <t>Бюджет Гамовского сельского поселения</t>
  </si>
  <si>
    <t>Бюджет Двуреченского сельского поселения</t>
  </si>
  <si>
    <t>Бюджет Заболотского сельского поселения</t>
  </si>
  <si>
    <t>Бюджет Кондратовского сельского поселения</t>
  </si>
  <si>
    <t>Бюджет Кукуштанского сельского поселения</t>
  </si>
  <si>
    <t>Бюджет Култаевского сельского поселения</t>
  </si>
  <si>
    <t>Бюджет Лобановского сельского поселения</t>
  </si>
  <si>
    <t>Бюджет Пальниковского сельского поселения</t>
  </si>
  <si>
    <t>Бюджет Платошинского сельского поселения</t>
  </si>
  <si>
    <t>Бюджет Савинского сельского поселения</t>
  </si>
  <si>
    <t>Бюджет Сылвенского сельского поселения</t>
  </si>
  <si>
    <t>Бюджет Усть-Качкинского сельского поселения</t>
  </si>
  <si>
    <t>Бюджет Фроловского сельского поселения</t>
  </si>
  <si>
    <t>Бюджет Хохловского сельского поселения</t>
  </si>
  <si>
    <t>Бюджет Юго-Камского сельского поселения</t>
  </si>
  <si>
    <t>Бюджет Юговского сельского поселения</t>
  </si>
  <si>
    <t>Итого</t>
  </si>
  <si>
    <t>Исполнение за 1 кв 2018</t>
  </si>
  <si>
    <t>Исполнение за 1 кв 2019</t>
  </si>
  <si>
    <t xml:space="preserve">Исполнение  по расходам бюджетов поселений по состоянию на 01.04.2019 </t>
  </si>
  <si>
    <t xml:space="preserve"> Исполнение к плану 2009 г., %</t>
  </si>
  <si>
    <t>Исполнения к факту 2018 г.,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</si>
</sst>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center" wrapText="1"/>
    </xf>
    <xf numFmtId="0" fontId="1" fillId="0" borderId="0" xfId="0" applyFont="1" applyBorder="1" applyAlignment="1" applyProtection="1"/>
    <xf numFmtId="0" fontId="1" fillId="0" borderId="0" xfId="0" applyFont="1" applyAlignment="1">
      <alignment horizont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/>
    </xf>
    <xf numFmtId="4" fontId="3" fillId="0" borderId="1" xfId="0" applyNumberFormat="1" applyFont="1" applyBorder="1" applyAlignment="1" applyProtection="1">
      <alignment horizontal="center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H21"/>
  <sheetViews>
    <sheetView showGridLines="0" tabSelected="1" workbookViewId="0">
      <selection activeCell="C26" sqref="C26"/>
    </sheetView>
  </sheetViews>
  <sheetFormatPr defaultRowHeight="15.75" x14ac:dyDescent="0.25"/>
  <cols>
    <col min="1" max="1" width="47.140625" style="1" customWidth="1"/>
    <col min="2" max="2" width="17.28515625" style="5" customWidth="1"/>
    <col min="3" max="3" width="16.85546875" style="5" customWidth="1"/>
    <col min="4" max="4" width="17.28515625" style="5" customWidth="1"/>
    <col min="5" max="5" width="14.140625" style="5" customWidth="1"/>
    <col min="6" max="6" width="19.140625" style="5" customWidth="1"/>
    <col min="7" max="8" width="9.140625" style="1" customWidth="1"/>
    <col min="9" max="16384" width="9.140625" style="1"/>
  </cols>
  <sheetData>
    <row r="1" spans="1:8" x14ac:dyDescent="0.25">
      <c r="A1" s="12" t="s">
        <v>23</v>
      </c>
      <c r="B1" s="12"/>
      <c r="C1" s="12"/>
      <c r="D1" s="12"/>
      <c r="E1" s="12"/>
      <c r="F1" s="12"/>
    </row>
    <row r="2" spans="1:8" x14ac:dyDescent="0.25">
      <c r="A2" s="2" t="s">
        <v>0</v>
      </c>
      <c r="B2" s="3"/>
      <c r="C2" s="3"/>
      <c r="D2" s="3"/>
      <c r="E2" s="3"/>
      <c r="F2" s="3"/>
      <c r="G2" s="4"/>
      <c r="H2" s="4"/>
    </row>
    <row r="3" spans="1:8" ht="38.25" x14ac:dyDescent="0.25">
      <c r="A3" s="6" t="s">
        <v>1</v>
      </c>
      <c r="B3" s="6" t="s">
        <v>2</v>
      </c>
      <c r="C3" s="6" t="s">
        <v>21</v>
      </c>
      <c r="D3" s="6" t="s">
        <v>22</v>
      </c>
      <c r="E3" s="6" t="s">
        <v>24</v>
      </c>
      <c r="F3" s="6" t="s">
        <v>25</v>
      </c>
    </row>
    <row r="4" spans="1:8" ht="17.25" customHeight="1" x14ac:dyDescent="0.25">
      <c r="A4" s="7" t="s">
        <v>3</v>
      </c>
      <c r="B4" s="8">
        <v>23522992.190000001</v>
      </c>
      <c r="C4" s="8">
        <v>3175272.5</v>
      </c>
      <c r="D4" s="8">
        <v>3058186.46</v>
      </c>
      <c r="E4" s="8">
        <f>D4/B4*100</f>
        <v>13.000839499067146</v>
      </c>
      <c r="F4" s="8">
        <f>D4/C4*100</f>
        <v>96.312567189115256</v>
      </c>
    </row>
    <row r="5" spans="1:8" ht="18" customHeight="1" x14ac:dyDescent="0.25">
      <c r="A5" s="7" t="s">
        <v>4</v>
      </c>
      <c r="B5" s="8">
        <v>36161367.259999998</v>
      </c>
      <c r="C5" s="8">
        <v>5127461.13</v>
      </c>
      <c r="D5" s="8">
        <v>5085163.68</v>
      </c>
      <c r="E5" s="8">
        <f t="shared" ref="E5:E21" si="0">D5/B5*100</f>
        <v>14.062420935131422</v>
      </c>
      <c r="F5" s="8">
        <f t="shared" ref="F5:F21" si="1">D5/C5*100</f>
        <v>99.17508004590178</v>
      </c>
    </row>
    <row r="6" spans="1:8" ht="18" customHeight="1" x14ac:dyDescent="0.25">
      <c r="A6" s="7" t="s">
        <v>5</v>
      </c>
      <c r="B6" s="8">
        <v>69561503.969999999</v>
      </c>
      <c r="C6" s="8">
        <v>10917844.23</v>
      </c>
      <c r="D6" s="8">
        <v>7426701.9699999997</v>
      </c>
      <c r="E6" s="8">
        <f t="shared" si="0"/>
        <v>10.676453995593507</v>
      </c>
      <c r="F6" s="8">
        <f t="shared" si="1"/>
        <v>68.023520152384506</v>
      </c>
    </row>
    <row r="7" spans="1:8" ht="16.5" customHeight="1" x14ac:dyDescent="0.25">
      <c r="A7" s="7" t="s">
        <v>6</v>
      </c>
      <c r="B7" s="8">
        <v>13708432</v>
      </c>
      <c r="C7" s="8">
        <v>1338795.06</v>
      </c>
      <c r="D7" s="8">
        <v>1198127.25</v>
      </c>
      <c r="E7" s="8">
        <f t="shared" si="0"/>
        <v>8.7400750866328103</v>
      </c>
      <c r="F7" s="8">
        <f t="shared" si="1"/>
        <v>89.492954209137878</v>
      </c>
    </row>
    <row r="8" spans="1:8" ht="16.5" customHeight="1" x14ac:dyDescent="0.25">
      <c r="A8" s="7" t="s">
        <v>7</v>
      </c>
      <c r="B8" s="8">
        <v>121268597.36</v>
      </c>
      <c r="C8" s="8">
        <v>22338752.649999999</v>
      </c>
      <c r="D8" s="8">
        <v>20612622.289999999</v>
      </c>
      <c r="E8" s="8">
        <f t="shared" si="0"/>
        <v>16.997493777229913</v>
      </c>
      <c r="F8" s="8">
        <f t="shared" si="1"/>
        <v>92.27293310846521</v>
      </c>
    </row>
    <row r="9" spans="1:8" ht="20.25" customHeight="1" x14ac:dyDescent="0.25">
      <c r="A9" s="7" t="s">
        <v>8</v>
      </c>
      <c r="B9" s="8">
        <v>50339179.390000001</v>
      </c>
      <c r="C9" s="8">
        <v>7059058.0499999998</v>
      </c>
      <c r="D9" s="8">
        <v>7013335.7999999998</v>
      </c>
      <c r="E9" s="8">
        <f t="shared" si="0"/>
        <v>13.932161558821946</v>
      </c>
      <c r="F9" s="8">
        <f t="shared" si="1"/>
        <v>99.352289644366934</v>
      </c>
    </row>
    <row r="10" spans="1:8" ht="22.5" customHeight="1" x14ac:dyDescent="0.25">
      <c r="A10" s="7" t="s">
        <v>9</v>
      </c>
      <c r="B10" s="8">
        <v>108426699.98</v>
      </c>
      <c r="C10" s="8">
        <v>14497650.619999999</v>
      </c>
      <c r="D10" s="8">
        <v>16314467.49</v>
      </c>
      <c r="E10" s="8">
        <f t="shared" si="0"/>
        <v>15.046540651895986</v>
      </c>
      <c r="F10" s="8">
        <f t="shared" si="1"/>
        <v>112.53180199758464</v>
      </c>
    </row>
    <row r="11" spans="1:8" ht="17.25" customHeight="1" x14ac:dyDescent="0.25">
      <c r="A11" s="7" t="s">
        <v>10</v>
      </c>
      <c r="B11" s="8">
        <v>64325504.409999996</v>
      </c>
      <c r="C11" s="8">
        <v>10443025.949999999</v>
      </c>
      <c r="D11" s="8">
        <v>11256623.140000001</v>
      </c>
      <c r="E11" s="8">
        <f t="shared" si="0"/>
        <v>17.499471233450684</v>
      </c>
      <c r="F11" s="8">
        <f t="shared" si="1"/>
        <v>107.79081842653089</v>
      </c>
    </row>
    <row r="12" spans="1:8" ht="19.5" customHeight="1" x14ac:dyDescent="0.25">
      <c r="A12" s="7" t="s">
        <v>11</v>
      </c>
      <c r="B12" s="8">
        <v>19920566.170000002</v>
      </c>
      <c r="C12" s="8">
        <v>1880066.81</v>
      </c>
      <c r="D12" s="8">
        <v>1654377.25</v>
      </c>
      <c r="E12" s="8">
        <f t="shared" si="0"/>
        <v>8.3048706341060772</v>
      </c>
      <c r="F12" s="8">
        <f t="shared" si="1"/>
        <v>87.995662771154386</v>
      </c>
    </row>
    <row r="13" spans="1:8" ht="19.5" customHeight="1" x14ac:dyDescent="0.25">
      <c r="A13" s="7" t="s">
        <v>12</v>
      </c>
      <c r="B13" s="8">
        <v>18052053.77</v>
      </c>
      <c r="C13" s="8">
        <v>3136182.43</v>
      </c>
      <c r="D13" s="8">
        <v>2590999.83</v>
      </c>
      <c r="E13" s="8">
        <f t="shared" si="0"/>
        <v>14.352936585563917</v>
      </c>
      <c r="F13" s="8">
        <f t="shared" si="1"/>
        <v>82.616362020751453</v>
      </c>
    </row>
    <row r="14" spans="1:8" ht="18" customHeight="1" x14ac:dyDescent="0.25">
      <c r="A14" s="7" t="s">
        <v>13</v>
      </c>
      <c r="B14" s="8">
        <v>78116682.920000002</v>
      </c>
      <c r="C14" s="8">
        <v>9525549.3200000003</v>
      </c>
      <c r="D14" s="8">
        <v>10763014.32</v>
      </c>
      <c r="E14" s="8">
        <f t="shared" si="0"/>
        <v>13.778125129842621</v>
      </c>
      <c r="F14" s="8">
        <f t="shared" si="1"/>
        <v>112.99100932060473</v>
      </c>
    </row>
    <row r="15" spans="1:8" ht="19.5" customHeight="1" x14ac:dyDescent="0.25">
      <c r="A15" s="7" t="s">
        <v>14</v>
      </c>
      <c r="B15" s="8">
        <v>66187758.159999996</v>
      </c>
      <c r="C15" s="8">
        <v>9474831.3399999999</v>
      </c>
      <c r="D15" s="8">
        <v>11480417.32</v>
      </c>
      <c r="E15" s="8">
        <f t="shared" si="0"/>
        <v>17.345227635974066</v>
      </c>
      <c r="F15" s="8">
        <f t="shared" si="1"/>
        <v>121.16751114643061</v>
      </c>
    </row>
    <row r="16" spans="1:8" x14ac:dyDescent="0.25">
      <c r="A16" s="7" t="s">
        <v>15</v>
      </c>
      <c r="B16" s="8">
        <v>61208210.369999997</v>
      </c>
      <c r="C16" s="8">
        <v>4707982.32</v>
      </c>
      <c r="D16" s="8">
        <v>5769725.8200000003</v>
      </c>
      <c r="E16" s="8">
        <f t="shared" si="0"/>
        <v>9.4263919580761311</v>
      </c>
      <c r="F16" s="8">
        <f t="shared" si="1"/>
        <v>122.55198570924115</v>
      </c>
    </row>
    <row r="17" spans="1:6" ht="18" customHeight="1" x14ac:dyDescent="0.25">
      <c r="A17" s="7" t="s">
        <v>16</v>
      </c>
      <c r="B17" s="8">
        <v>55769213.979999997</v>
      </c>
      <c r="C17" s="8">
        <v>7002654.8300000001</v>
      </c>
      <c r="D17" s="8">
        <v>9484633.3800000008</v>
      </c>
      <c r="E17" s="8">
        <f t="shared" si="0"/>
        <v>17.006933939218488</v>
      </c>
      <c r="F17" s="8">
        <f t="shared" si="1"/>
        <v>135.44339411628548</v>
      </c>
    </row>
    <row r="18" spans="1:6" ht="18" customHeight="1" x14ac:dyDescent="0.25">
      <c r="A18" s="7" t="s">
        <v>17</v>
      </c>
      <c r="B18" s="8">
        <v>14126244</v>
      </c>
      <c r="C18" s="8">
        <v>2851716</v>
      </c>
      <c r="D18" s="8">
        <v>3393654.04</v>
      </c>
      <c r="E18" s="8">
        <f t="shared" si="0"/>
        <v>24.023753518628165</v>
      </c>
      <c r="F18" s="8">
        <f t="shared" si="1"/>
        <v>119.00392745981718</v>
      </c>
    </row>
    <row r="19" spans="1:6" ht="17.25" customHeight="1" x14ac:dyDescent="0.25">
      <c r="A19" s="7" t="s">
        <v>18</v>
      </c>
      <c r="B19" s="8">
        <v>53038104.390000001</v>
      </c>
      <c r="C19" s="8">
        <v>8335081.3499999996</v>
      </c>
      <c r="D19" s="8">
        <v>7441576.5599999996</v>
      </c>
      <c r="E19" s="8">
        <f t="shared" si="0"/>
        <v>14.030623163453523</v>
      </c>
      <c r="F19" s="8">
        <f t="shared" si="1"/>
        <v>89.280191128548495</v>
      </c>
    </row>
    <row r="20" spans="1:6" ht="18" customHeight="1" x14ac:dyDescent="0.25">
      <c r="A20" s="7" t="s">
        <v>19</v>
      </c>
      <c r="B20" s="8">
        <v>43433862.560000002</v>
      </c>
      <c r="C20" s="8">
        <f>37578069.82-34500000</f>
        <v>3078069.8200000003</v>
      </c>
      <c r="D20" s="8">
        <v>3547873.74</v>
      </c>
      <c r="E20" s="8">
        <f t="shared" si="0"/>
        <v>8.1684509064763233</v>
      </c>
      <c r="F20" s="8">
        <f t="shared" si="1"/>
        <v>115.26293903235762</v>
      </c>
    </row>
    <row r="21" spans="1:6" ht="20.25" customHeight="1" x14ac:dyDescent="0.25">
      <c r="A21" s="9" t="s">
        <v>20</v>
      </c>
      <c r="B21" s="10">
        <f>SUM(B4:B20)</f>
        <v>897166972.88000011</v>
      </c>
      <c r="C21" s="10">
        <f t="shared" ref="C21:D21" si="2">SUM(C4:C20)</f>
        <v>124889994.41</v>
      </c>
      <c r="D21" s="10">
        <f t="shared" si="2"/>
        <v>128091500.33999997</v>
      </c>
      <c r="E21" s="11">
        <f>D21/B21*100</f>
        <v>14.27733122283947</v>
      </c>
      <c r="F21" s="11">
        <f t="shared" si="1"/>
        <v>102.5634607040575</v>
      </c>
    </row>
  </sheetData>
  <mergeCells count="1">
    <mergeCell ref="A1:F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feu17-05</dc:creator>
  <dc:description>POI HSSF rep:2.47.0.151</dc:description>
  <cp:lastModifiedBy>feu16-01</cp:lastModifiedBy>
  <cp:lastPrinted>2019-04-04T12:53:44Z</cp:lastPrinted>
  <dcterms:created xsi:type="dcterms:W3CDTF">2019-04-04T05:30:58Z</dcterms:created>
  <dcterms:modified xsi:type="dcterms:W3CDTF">2019-04-04T12:54:39Z</dcterms:modified>
</cp:coreProperties>
</file>